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<sst xmlns="http://schemas.openxmlformats.org/spreadsheetml/2006/main" count="61" uniqueCount="58">
  <si>
    <t xml:space="preserve">Taotlusvorm vabatahtlikkuse alusel Päästeameti tegevuses osalejale tegevustoetuse taotlemiseks</t>
  </si>
  <si>
    <t xml:space="preserve">* taotlusvormil täidetakse hallid lahtrid</t>
  </si>
  <si>
    <t xml:space="preserve">Täidab toetusvooru läbiviija</t>
  </si>
  <si>
    <t xml:space="preserve">Registreerimise kuupäev: </t>
  </si>
  <si>
    <t xml:space="preserve">Reg-nr: </t>
  </si>
  <si>
    <t xml:space="preserve">Finantseerimisotsuse kuupäev:</t>
  </si>
  <si>
    <t xml:space="preserve">Finantseerimisotsus:</t>
  </si>
  <si>
    <t xml:space="preserve">Täidab toetuse taotleja</t>
  </si>
  <si>
    <t xml:space="preserve">Projekti alustamise kuupäev</t>
  </si>
  <si>
    <t xml:space="preserve">Projekti lõpetamise kuupäev</t>
  </si>
  <si>
    <t xml:space="preserve">Taotleja nimi </t>
  </si>
  <si>
    <t xml:space="preserve">Vajangu Tuletõrjeühing</t>
  </si>
  <si>
    <t xml:space="preserve">Reg. Kood</t>
  </si>
  <si>
    <t xml:space="preserve">Arvelduskonto nr. </t>
  </si>
  <si>
    <t xml:space="preserve">EE622200001120284475</t>
  </si>
  <si>
    <t xml:space="preserve">Postiaadress</t>
  </si>
  <si>
    <t xml:space="preserve">Lääne-Viru maakond, Tapa vald, Vajangu küla, Tamsalu mnt 24, 46002 </t>
  </si>
  <si>
    <t xml:space="preserve">Taotleja esindusõigusliku isiku nimi</t>
  </si>
  <si>
    <t xml:space="preserve">Toomas Sillamaa</t>
  </si>
  <si>
    <t xml:space="preserve">Telefoni nr.</t>
  </si>
  <si>
    <t xml:space="preserve">E-post</t>
  </si>
  <si>
    <t xml:space="preserve">toomassillamaa@gmail.com</t>
  </si>
  <si>
    <r>
      <rPr>
        <b val="true"/>
        <sz val="11"/>
        <color theme="1"/>
        <rFont val="Times New Roman"/>
        <family val="1"/>
        <charset val="186"/>
      </rPr>
      <t xml:space="preserve">1. Projekti kirjeldus </t>
    </r>
    <r>
      <rPr>
        <i val="true"/>
        <sz val="10"/>
        <color theme="1"/>
        <rFont val="Times New Roman"/>
        <family val="1"/>
        <charset val="186"/>
      </rPr>
      <t xml:space="preserve">(taotletava toetuse kulude kirjeldus)</t>
    </r>
  </si>
  <si>
    <t xml:space="preserve">1.1 Projekti nimi </t>
  </si>
  <si>
    <t xml:space="preserve">Vajangu, Tamsalu mnt 24 Päästehoone laienduse ehitus</t>
  </si>
  <si>
    <r>
      <rPr>
        <b val="true"/>
        <sz val="11"/>
        <color theme="1"/>
        <rFont val="Times New Roman"/>
        <family val="1"/>
        <charset val="186"/>
      </rPr>
      <t xml:space="preserve">1.2 Projekti eesmärk ja tulemus </t>
    </r>
    <r>
      <rPr>
        <i val="true"/>
        <sz val="10"/>
        <color theme="1"/>
        <rFont val="Times New Roman"/>
        <family val="1"/>
        <charset val="186"/>
      </rPr>
      <t xml:space="preserve">(Kirjeldage lühidalt, millist probleemi te projektiga lahendate ja milliste tasemete, olukordade, seisundite või muutusteni projekti elluviimise kaudu jõutakse)</t>
    </r>
  </si>
  <si>
    <t xml:space="preserve">Laienduse tulemusena saab olema lisaks 4 täismõõdus garaaziboksi pääste autode ja varustuse hoiustamiseks. Rahavoogude juhtimiseks on objekt jagatud ettappideks. Antud ettapp on kolmas. Jääb veel elekter ja küte!</t>
  </si>
  <si>
    <t xml:space="preserve">1.3 Projekti kavandatavad/tehtud tegevused ja ajakava </t>
  </si>
  <si>
    <t xml:space="preserve">Kavandatava/tehtud tegevuse (kulu) kuupäev</t>
  </si>
  <si>
    <t xml:space="preserve">Tegevuse (kulu) kirjeldus</t>
  </si>
  <si>
    <t xml:space="preserve">09.2025</t>
  </si>
  <si>
    <t xml:space="preserve">Vajangu, Tamsalu mnt 24 Päästehoone laienduse seinte ehitus</t>
  </si>
  <si>
    <r>
      <rPr>
        <b val="true"/>
        <sz val="11"/>
        <color theme="1"/>
        <rFont val="Times New Roman"/>
        <family val="1"/>
        <charset val="186"/>
      </rPr>
      <t xml:space="preserve">2. Projekti eelarve </t>
    </r>
    <r>
      <rPr>
        <i val="true"/>
        <sz val="10"/>
        <color theme="1"/>
        <rFont val="Times New Roman"/>
        <family val="1"/>
        <charset val="186"/>
      </rPr>
      <t xml:space="preserve">(toetatavate kulud loetelu)</t>
    </r>
  </si>
  <si>
    <t xml:space="preserve">Kulud tuleb esitada liikide kaupa ning peavad olema põhjendatud, mõistlikud ja tegevuse elluviimiseks ning tulemuse saavutamiseks vajalikud. Abikõlblikud kulud on tehtud perioodil 01.01.2025-31.12.2025 ja projekti tähtaega ei pikendata.</t>
  </si>
  <si>
    <t xml:space="preserve">Kulu kirjeldus</t>
  </si>
  <si>
    <r>
      <rPr>
        <b val="true"/>
        <sz val="11"/>
        <color theme="1"/>
        <rFont val="Aptos Narrow"/>
        <family val="2"/>
        <charset val="1"/>
      </rPr>
      <t xml:space="preserve">Kulu kokku koos käibemaksuga</t>
    </r>
    <r>
      <rPr>
        <i val="true"/>
        <sz val="11"/>
        <color theme="1"/>
        <rFont val="Aptos Narrow"/>
        <family val="2"/>
        <charset val="1"/>
      </rPr>
      <t xml:space="preserve"> (</t>
    </r>
    <r>
      <rPr>
        <i val="true"/>
        <sz val="10"/>
        <color theme="1"/>
        <rFont val="Aptos Narrow"/>
        <family val="2"/>
        <charset val="1"/>
      </rPr>
      <t xml:space="preserve">täidavad mitte käibemaksu kohustuslased)</t>
    </r>
  </si>
  <si>
    <r>
      <rPr>
        <b val="true"/>
        <sz val="11"/>
        <color theme="1"/>
        <rFont val="Aptos Narrow"/>
        <family val="2"/>
        <charset val="1"/>
      </rPr>
      <t xml:space="preserve">Kulu kokku koos käibemaksuga   Käimeksu määr 22% kuni 30.06.25 </t>
    </r>
    <r>
      <rPr>
        <i val="true"/>
        <sz val="10"/>
        <color theme="1"/>
        <rFont val="Aptos Narrow"/>
        <family val="2"/>
        <charset val="1"/>
      </rPr>
      <t xml:space="preserve">(täidavad käibemaksu kohustuslased)</t>
    </r>
  </si>
  <si>
    <r>
      <rPr>
        <b val="true"/>
        <sz val="11"/>
        <color theme="1"/>
        <rFont val="Aptos Narrow"/>
        <family val="2"/>
        <charset val="1"/>
      </rPr>
      <t xml:space="preserve">Kulu kokku koos käibemaksuga   Käimeksu määr 24% alates 01.07.25 </t>
    </r>
    <r>
      <rPr>
        <i val="true"/>
        <sz val="10"/>
        <color theme="1"/>
        <rFont val="Aptos Narrow"/>
        <family val="2"/>
        <charset val="1"/>
      </rPr>
      <t xml:space="preserve">(täidavad käibemaksu kohustuslased)</t>
    </r>
  </si>
  <si>
    <t xml:space="preserve">Projekti summa</t>
  </si>
  <si>
    <t xml:space="preserve">Oma finantseeringu summa</t>
  </si>
  <si>
    <t xml:space="preserve">Taotletav toetuse summa</t>
  </si>
  <si>
    <t xml:space="preserve">Vajangu TÜ Päästehoone seinte ehitus</t>
  </si>
  <si>
    <r>
      <rPr>
        <b val="true"/>
        <sz val="11"/>
        <color theme="1"/>
        <rFont val="Aptos Narrow"/>
        <family val="2"/>
        <charset val="1"/>
      </rPr>
      <t xml:space="preserve">Kokku </t>
    </r>
    <r>
      <rPr>
        <i val="true"/>
        <sz val="10"/>
        <color theme="1"/>
        <rFont val="Aptos Narrow"/>
        <family val="2"/>
        <charset val="1"/>
      </rPr>
      <t xml:space="preserve">(toetusega rahastatakse maksimaalselt 30 000 eurot taotleja kohta)</t>
    </r>
  </si>
  <si>
    <r>
      <rPr>
        <b val="true"/>
        <sz val="11"/>
        <color theme="1"/>
        <rFont val="Aptos Narrow"/>
        <family val="2"/>
        <charset val="1"/>
      </rPr>
      <t xml:space="preserve">Summa, mis ületab toetuse piirmäära </t>
    </r>
    <r>
      <rPr>
        <i val="true"/>
        <sz val="10"/>
        <color theme="1"/>
        <rFont val="Aptos Narrow"/>
        <family val="2"/>
        <charset val="1"/>
      </rPr>
      <t xml:space="preserve">(täidetakse juhul, kui lahtris G57 olev summa ületab 30 000 eurot selles osas, mis ületab piirmäära) </t>
    </r>
  </si>
  <si>
    <r>
      <rPr>
        <b val="true"/>
        <sz val="11"/>
        <color theme="1"/>
        <rFont val="Aptos Narrow"/>
        <family val="2"/>
        <charset val="1"/>
      </rPr>
      <t xml:space="preserve">Toetuse summa </t>
    </r>
    <r>
      <rPr>
        <i val="true"/>
        <sz val="10"/>
        <color theme="1"/>
        <rFont val="Aptos Narrow"/>
        <family val="2"/>
        <charset val="1"/>
      </rPr>
      <t xml:space="preserve">(peab olema väiksem või võrdne, kui 30 000)</t>
    </r>
  </si>
  <si>
    <t xml:space="preserve">3. Projekti omafinantseeringu allikad sh. teave selle kohta, kui taotleja on projekti tegevustele taotlenud toetust samal ajal muust riigieelarvelisest, Euroopa Liidu või välisabi toetusmeetmest</t>
  </si>
  <si>
    <t xml:space="preserve">Omafinantseeringud on pärit Vajangu TÜ omadest vahenditest.</t>
  </si>
  <si>
    <r>
      <rPr>
        <b val="true"/>
        <sz val="11"/>
        <color theme="1"/>
        <rFont val="Times New Roman"/>
        <family val="1"/>
        <charset val="186"/>
      </rPr>
      <t xml:space="preserve">4. Informatsioon võrreldavate hinnapakkumuste või läbi viidud riigihanke kohta </t>
    </r>
    <r>
      <rPr>
        <sz val="10"/>
        <color theme="1"/>
        <rFont val="Times New Roman"/>
        <family val="1"/>
        <charset val="186"/>
      </rPr>
      <t xml:space="preserve">(Kui ei ole võimalik esitada vähemalt kahte hinnapakkumust või ei valita odavaimat pakkumust, põhjendatakse seda taotluses)</t>
    </r>
  </si>
  <si>
    <t xml:space="preserve">Kellelt ja kuidas on võetud hinnapäring, selle sisu ja hind ning tehtud valiku põhjendus</t>
  </si>
  <si>
    <t xml:space="preserve">Olemas oleva tootmishoone soojustamine ja katuse vahetus</t>
  </si>
  <si>
    <t xml:space="preserve">Timtar OÜ, arvestades varasemaid koostöid ja antud juhul ka võimekust ehitada</t>
  </si>
  <si>
    <t xml:space="preserve">Võrdlevad pakkumised ei sobinud pakutava ehitus ajaga</t>
  </si>
  <si>
    <t xml:space="preserve">5. Taotluse allkirjastamisel kinnitan, et</t>
  </si>
  <si>
    <t xml:space="preserve">   * taotletava toetuse alla minevate kulude katteks pole muudest toetusmeetmetest toetusi saadud</t>
  </si>
  <si>
    <t xml:space="preserve">   * minu esindusõiguslikkus äriregistris  kehtiv</t>
  </si>
  <si>
    <t xml:space="preserve">   * vastan siseministri 26.03.2025 määruse nr 4 "Vabatahtlikkuse alusel Päästeameti tegevuses osalejale toetuse andmise tingimused ja kord"  § 10 lõike 2 nõuetele</t>
  </si>
  <si>
    <t xml:space="preserve">   * taotleja on võimeline katma omafinantseeringu summat või on kohustus makstud enne taotluse esitamist.</t>
  </si>
  <si>
    <t xml:space="preserve">(allkirjastatud digitaalselt)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</si>
</sst>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m/yyyy"/>
    <numFmt numFmtId="166" formatCode="General"/>
    <numFmt numFmtId="167" formatCode="0"/>
  </numFmts>
  <fonts count="14">
    <font>
      <sz val="11"/>
      <color theme="1"/>
      <name val="Aptos Narrow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20"/>
      <color rgb="FF0F4761"/>
      <name val="Times New Roman"/>
      <family val="1"/>
      <charset val="186"/>
    </font>
    <font>
      <b val="true"/>
      <sz val="10"/>
      <color rgb="FFFF0000"/>
      <name val="Times New Roman"/>
      <family val="1"/>
      <charset val="186"/>
    </font>
    <font>
      <b val="true"/>
      <sz val="10"/>
      <color theme="1"/>
      <name val="Times New Roman"/>
      <family val="1"/>
      <charset val="186"/>
    </font>
    <font>
      <b val="true"/>
      <sz val="11"/>
      <color theme="1"/>
      <name val="Times New Roman"/>
      <family val="1"/>
      <charset val="186"/>
    </font>
    <font>
      <b val="true"/>
      <sz val="11"/>
      <color theme="1"/>
      <name val="Aptos Narrow"/>
      <family val="2"/>
      <charset val="1"/>
    </font>
    <font>
      <i val="true"/>
      <sz val="10"/>
      <color theme="1"/>
      <name val="Times New Roman"/>
      <family val="1"/>
      <charset val="186"/>
    </font>
    <font>
      <i val="true"/>
      <sz val="11"/>
      <color theme="1"/>
      <name val="Aptos Narrow"/>
      <family val="2"/>
      <charset val="1"/>
    </font>
    <font>
      <i val="true"/>
      <sz val="10"/>
      <color theme="1"/>
      <name val="Aptos Narrow"/>
      <family val="2"/>
      <charset val="1"/>
    </font>
    <font>
      <sz val="11"/>
      <color theme="1"/>
      <name val="Aptos Narrow"/>
      <family val="2"/>
      <charset val="1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rgb="FFC0C0C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2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2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2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2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2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2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2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2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3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3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5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2" borderId="3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8" fillId="0" borderId="3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4761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oomassillamaa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0"/>
  <sheetViews>
    <sheetView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A65" activeCellId="0" sqref="A65"/>
    </sheetView>
  </sheetViews>
  <sheetFormatPr defaultColWidth="8.79296875" defaultRowHeight="14.25" zeroHeight="false" outlineLevelRow="0" outlineLevelCol="0"/>
  <cols>
    <col collapsed="false" customWidth="true" hidden="false" outlineLevel="0" max="1" min="1" style="1" width="36.18"/>
    <col collapsed="false" customWidth="true" hidden="false" outlineLevel="0" max="2" min="2" style="1" width="22.45"/>
    <col collapsed="false" customWidth="true" hidden="false" outlineLevel="0" max="3" min="3" style="1" width="31.46"/>
    <col collapsed="false" customWidth="true" hidden="false" outlineLevel="0" max="4" min="4" style="1" width="26.73"/>
    <col collapsed="false" customWidth="true" hidden="false" outlineLevel="0" max="5" min="5" style="1" width="10.46"/>
    <col collapsed="false" customWidth="true" hidden="false" outlineLevel="0" max="6" min="6" style="1" width="15.71"/>
    <col collapsed="false" customWidth="true" hidden="false" outlineLevel="0" max="7" min="7" style="1" width="12.55"/>
  </cols>
  <sheetData>
    <row r="1" customFormat="false" ht="51" hidden="false" customHeight="true" outlineLevel="0" collapsed="false">
      <c r="A1" s="2" t="s">
        <v>0</v>
      </c>
      <c r="B1" s="2"/>
      <c r="C1" s="2"/>
      <c r="D1" s="2"/>
    </row>
    <row r="2" customFormat="false" ht="14.25" hidden="false" customHeight="true" outlineLevel="0" collapsed="false">
      <c r="A2" s="3"/>
      <c r="B2" s="3"/>
      <c r="C2" s="3"/>
      <c r="D2" s="3"/>
    </row>
    <row r="3" customFormat="false" ht="14.25" hidden="false" customHeight="true" outlineLevel="0" collapsed="false">
      <c r="A3" s="4" t="s">
        <v>1</v>
      </c>
      <c r="B3" s="4"/>
      <c r="C3" s="3"/>
      <c r="D3" s="3"/>
    </row>
    <row r="5" customFormat="false" ht="15" hidden="false" customHeight="false" outlineLevel="0" collapsed="false">
      <c r="A5" s="5" t="s">
        <v>2</v>
      </c>
    </row>
    <row r="6" customFormat="false" ht="14.25" hidden="false" customHeight="false" outlineLevel="0" collapsed="false">
      <c r="A6" s="6" t="s">
        <v>3</v>
      </c>
      <c r="B6" s="7"/>
      <c r="C6" s="7"/>
      <c r="D6" s="7"/>
    </row>
    <row r="7" customFormat="false" ht="14.25" hidden="false" customHeight="false" outlineLevel="0" collapsed="false">
      <c r="A7" s="8" t="s">
        <v>4</v>
      </c>
      <c r="B7" s="9"/>
      <c r="C7" s="9"/>
      <c r="D7" s="9"/>
    </row>
    <row r="8" customFormat="false" ht="14.25" hidden="false" customHeight="false" outlineLevel="0" collapsed="false">
      <c r="A8" s="8" t="s">
        <v>5</v>
      </c>
      <c r="B8" s="9"/>
      <c r="C8" s="9"/>
      <c r="D8" s="9"/>
    </row>
    <row r="9" customFormat="false" ht="15" hidden="false" customHeight="false" outlineLevel="0" collapsed="false">
      <c r="A9" s="10" t="s">
        <v>6</v>
      </c>
      <c r="B9" s="11"/>
      <c r="C9" s="11"/>
      <c r="D9" s="11"/>
    </row>
    <row r="11" customFormat="false" ht="15" hidden="false" customHeight="false" outlineLevel="0" collapsed="false">
      <c r="A11" s="5" t="s">
        <v>7</v>
      </c>
    </row>
    <row r="12" customFormat="false" ht="14.25" hidden="false" customHeight="false" outlineLevel="0" collapsed="false">
      <c r="A12" s="12" t="s">
        <v>8</v>
      </c>
      <c r="B12" s="13" t="n">
        <v>44927</v>
      </c>
      <c r="C12" s="14" t="s">
        <v>9</v>
      </c>
      <c r="D12" s="13" t="n">
        <v>46022</v>
      </c>
    </row>
    <row r="13" customFormat="false" ht="14.25" hidden="false" customHeight="false" outlineLevel="0" collapsed="false">
      <c r="A13" s="15" t="s">
        <v>10</v>
      </c>
      <c r="B13" s="16" t="s">
        <v>11</v>
      </c>
      <c r="C13" s="16"/>
      <c r="D13" s="16"/>
    </row>
    <row r="14" customFormat="false" ht="13.8" hidden="false" customHeight="false" outlineLevel="0" collapsed="false">
      <c r="A14" s="17" t="s">
        <v>12</v>
      </c>
      <c r="B14" s="18" t="n">
        <v>80054854</v>
      </c>
      <c r="C14" s="19" t="s">
        <v>13</v>
      </c>
      <c r="D14" s="20" t="s">
        <v>14</v>
      </c>
    </row>
    <row r="15" customFormat="false" ht="35.05" hidden="false" customHeight="false" outlineLevel="0" collapsed="false">
      <c r="A15" s="15" t="s">
        <v>15</v>
      </c>
      <c r="B15" s="18" t="s">
        <v>16</v>
      </c>
      <c r="C15" s="21"/>
      <c r="D15" s="22"/>
    </row>
    <row r="16" customFormat="false" ht="14.25" hidden="false" customHeight="false" outlineLevel="0" collapsed="false">
      <c r="A16" s="15" t="s">
        <v>17</v>
      </c>
      <c r="B16" s="16" t="s">
        <v>18</v>
      </c>
      <c r="C16" s="16"/>
      <c r="D16" s="16"/>
    </row>
    <row r="17" customFormat="false" ht="13.8" hidden="false" customHeight="false" outlineLevel="0" collapsed="false">
      <c r="A17" s="23" t="s">
        <v>19</v>
      </c>
      <c r="B17" s="24" t="n">
        <v>5226987</v>
      </c>
      <c r="C17" s="25" t="s">
        <v>20</v>
      </c>
      <c r="D17" s="26" t="s">
        <v>21</v>
      </c>
    </row>
    <row r="20" customFormat="false" ht="15" hidden="false" customHeight="false" outlineLevel="0" collapsed="false">
      <c r="A20" s="27" t="s">
        <v>22</v>
      </c>
    </row>
    <row r="21" customFormat="false" ht="25.5" hidden="false" customHeight="true" outlineLevel="0" collapsed="false">
      <c r="A21" s="28" t="s">
        <v>23</v>
      </c>
      <c r="B21" s="28"/>
      <c r="C21" s="28"/>
      <c r="D21" s="28"/>
    </row>
    <row r="22" customFormat="false" ht="62.25" hidden="false" customHeight="true" outlineLevel="0" collapsed="false">
      <c r="A22" s="29" t="s">
        <v>24</v>
      </c>
      <c r="B22" s="29"/>
      <c r="C22" s="29"/>
      <c r="D22" s="29"/>
    </row>
    <row r="23" customFormat="false" ht="15" hidden="false" customHeight="false" outlineLevel="0" collapsed="false"/>
    <row r="24" customFormat="false" ht="39" hidden="false" customHeight="true" outlineLevel="0" collapsed="false">
      <c r="A24" s="28" t="s">
        <v>25</v>
      </c>
      <c r="B24" s="28"/>
      <c r="C24" s="28"/>
      <c r="D24" s="28"/>
    </row>
    <row r="25" customFormat="false" ht="62.25" hidden="false" customHeight="true" outlineLevel="0" collapsed="false">
      <c r="A25" s="29" t="s">
        <v>26</v>
      </c>
      <c r="B25" s="29"/>
      <c r="C25" s="29"/>
      <c r="D25" s="29"/>
    </row>
    <row r="26" customFormat="false" ht="15" hidden="false" customHeight="false" outlineLevel="0" collapsed="false">
      <c r="A26" s="30"/>
      <c r="B26" s="30"/>
      <c r="C26" s="30"/>
      <c r="D26" s="30"/>
    </row>
    <row r="27" customFormat="false" ht="15" hidden="false" customHeight="true" outlineLevel="0" collapsed="false">
      <c r="A27" s="28" t="s">
        <v>27</v>
      </c>
      <c r="B27" s="28"/>
      <c r="C27" s="28"/>
      <c r="D27" s="28"/>
    </row>
    <row r="28" customFormat="false" ht="32.25" hidden="false" customHeight="true" outlineLevel="0" collapsed="false">
      <c r="A28" s="31" t="s">
        <v>28</v>
      </c>
      <c r="B28" s="32" t="s">
        <v>29</v>
      </c>
      <c r="C28" s="32"/>
      <c r="D28" s="32"/>
    </row>
    <row r="29" customFormat="false" ht="13.8" hidden="false" customHeight="false" outlineLevel="0" collapsed="false">
      <c r="A29" s="33" t="s">
        <v>30</v>
      </c>
      <c r="B29" s="34" t="s">
        <v>31</v>
      </c>
      <c r="C29" s="34"/>
      <c r="D29" s="34"/>
    </row>
    <row r="30" customFormat="false" ht="14.25" hidden="false" customHeight="false" outlineLevel="0" collapsed="false">
      <c r="A30" s="33"/>
      <c r="B30" s="34"/>
      <c r="C30" s="34"/>
      <c r="D30" s="34"/>
    </row>
    <row r="31" customFormat="false" ht="14.25" hidden="false" customHeight="false" outlineLevel="0" collapsed="false">
      <c r="A31" s="33"/>
      <c r="B31" s="34"/>
      <c r="C31" s="34"/>
      <c r="D31" s="34"/>
    </row>
    <row r="32" customFormat="false" ht="14.25" hidden="false" customHeight="false" outlineLevel="0" collapsed="false">
      <c r="A32" s="33"/>
      <c r="B32" s="34"/>
      <c r="C32" s="34"/>
      <c r="D32" s="34"/>
    </row>
    <row r="33" customFormat="false" ht="14.25" hidden="false" customHeight="false" outlineLevel="0" collapsed="false">
      <c r="A33" s="35"/>
      <c r="B33" s="34"/>
      <c r="C33" s="34"/>
      <c r="D33" s="34"/>
    </row>
    <row r="34" customFormat="false" ht="14.25" hidden="false" customHeight="false" outlineLevel="0" collapsed="false">
      <c r="A34" s="35"/>
      <c r="B34" s="34"/>
      <c r="C34" s="34"/>
      <c r="D34" s="34"/>
    </row>
    <row r="35" customFormat="false" ht="15" hidden="false" customHeight="false" outlineLevel="0" collapsed="false">
      <c r="A35" s="36"/>
      <c r="B35" s="37"/>
      <c r="C35" s="37"/>
      <c r="D35" s="37"/>
    </row>
    <row r="37" customFormat="false" ht="14.25" hidden="false" customHeight="false" outlineLevel="0" collapsed="false">
      <c r="A37" s="27" t="s">
        <v>32</v>
      </c>
    </row>
    <row r="38" customFormat="false" ht="32.25" hidden="false" customHeight="true" outlineLevel="0" collapsed="false">
      <c r="A38" s="38" t="s">
        <v>33</v>
      </c>
      <c r="B38" s="38"/>
      <c r="C38" s="38"/>
      <c r="D38" s="38"/>
      <c r="E38" s="38"/>
      <c r="F38" s="38"/>
      <c r="G38" s="38"/>
    </row>
    <row r="39" customFormat="false" ht="70.5" hidden="false" customHeight="true" outlineLevel="0" collapsed="false">
      <c r="A39" s="39" t="s">
        <v>34</v>
      </c>
      <c r="B39" s="40" t="s">
        <v>35</v>
      </c>
      <c r="C39" s="40" t="s">
        <v>36</v>
      </c>
      <c r="D39" s="40" t="s">
        <v>37</v>
      </c>
      <c r="E39" s="41" t="s">
        <v>38</v>
      </c>
      <c r="F39" s="41" t="s">
        <v>39</v>
      </c>
      <c r="G39" s="42" t="s">
        <v>40</v>
      </c>
    </row>
    <row r="40" customFormat="false" ht="13.8" hidden="false" customHeight="false" outlineLevel="0" collapsed="false">
      <c r="A40" s="43" t="s">
        <v>41</v>
      </c>
      <c r="B40" s="44" t="n">
        <v>24877</v>
      </c>
      <c r="C40" s="44"/>
      <c r="D40" s="44"/>
      <c r="E40" s="45" t="n">
        <f aca="false">D40/1.24+C40/1.22+B40</f>
        <v>24877</v>
      </c>
      <c r="F40" s="46" t="n">
        <f aca="false">E40-G40</f>
        <v>2261.54545454546</v>
      </c>
      <c r="G40" s="47" t="n">
        <f aca="false">E40/1.1</f>
        <v>22615.4545454545</v>
      </c>
    </row>
    <row r="41" customFormat="false" ht="14.25" hidden="false" customHeight="false" outlineLevel="0" collapsed="false">
      <c r="A41" s="35"/>
      <c r="B41" s="48"/>
      <c r="C41" s="48"/>
      <c r="D41" s="48"/>
      <c r="E41" s="49" t="n">
        <f aca="false">D41/1.24+C41/1.22+B41</f>
        <v>0</v>
      </c>
      <c r="F41" s="50" t="n">
        <f aca="false">E41-G41</f>
        <v>0</v>
      </c>
      <c r="G41" s="47" t="n">
        <f aca="false">E41/1.1</f>
        <v>0</v>
      </c>
    </row>
    <row r="42" customFormat="false" ht="14.25" hidden="false" customHeight="false" outlineLevel="0" collapsed="false">
      <c r="A42" s="35"/>
      <c r="B42" s="48"/>
      <c r="C42" s="48"/>
      <c r="D42" s="48"/>
      <c r="E42" s="49" t="n">
        <f aca="false">D42/1.24+C42/1.22+B42</f>
        <v>0</v>
      </c>
      <c r="F42" s="50" t="n">
        <f aca="false">E42-G42</f>
        <v>0</v>
      </c>
      <c r="G42" s="47" t="n">
        <f aca="false">E42/1.1</f>
        <v>0</v>
      </c>
    </row>
    <row r="43" customFormat="false" ht="14.25" hidden="false" customHeight="false" outlineLevel="0" collapsed="false">
      <c r="A43" s="35"/>
      <c r="B43" s="48"/>
      <c r="C43" s="48"/>
      <c r="D43" s="48"/>
      <c r="E43" s="49" t="n">
        <f aca="false">D43/1.24+C43/1.22+B43</f>
        <v>0</v>
      </c>
      <c r="F43" s="50" t="n">
        <f aca="false">E43-G43</f>
        <v>0</v>
      </c>
      <c r="G43" s="47" t="n">
        <f aca="false">E43/1.1</f>
        <v>0</v>
      </c>
    </row>
    <row r="44" customFormat="false" ht="14.25" hidden="false" customHeight="false" outlineLevel="0" collapsed="false">
      <c r="A44" s="35"/>
      <c r="B44" s="48"/>
      <c r="C44" s="48"/>
      <c r="D44" s="48"/>
      <c r="E44" s="49" t="n">
        <f aca="false">D44/1.24+C44/1.22+B44</f>
        <v>0</v>
      </c>
      <c r="F44" s="50" t="n">
        <f aca="false">E44-G44</f>
        <v>0</v>
      </c>
      <c r="G44" s="47" t="n">
        <f aca="false">E44/1.1</f>
        <v>0</v>
      </c>
    </row>
    <row r="45" customFormat="false" ht="14.25" hidden="false" customHeight="false" outlineLevel="0" collapsed="false">
      <c r="A45" s="35"/>
      <c r="B45" s="48"/>
      <c r="C45" s="48"/>
      <c r="D45" s="48"/>
      <c r="E45" s="49" t="n">
        <f aca="false">D45/1.24+C45/1.22+B45</f>
        <v>0</v>
      </c>
      <c r="F45" s="50" t="n">
        <f aca="false">E45-G45</f>
        <v>0</v>
      </c>
      <c r="G45" s="47" t="n">
        <f aca="false">E45/1.1</f>
        <v>0</v>
      </c>
    </row>
    <row r="46" customFormat="false" ht="14.25" hidden="false" customHeight="false" outlineLevel="0" collapsed="false">
      <c r="A46" s="35"/>
      <c r="B46" s="48"/>
      <c r="C46" s="48"/>
      <c r="D46" s="48"/>
      <c r="E46" s="49" t="n">
        <f aca="false">D46/1.24+C46/1.22+B46</f>
        <v>0</v>
      </c>
      <c r="F46" s="50" t="n">
        <f aca="false">E46-G46</f>
        <v>0</v>
      </c>
      <c r="G46" s="47" t="n">
        <f aca="false">E46/1.1</f>
        <v>0</v>
      </c>
    </row>
    <row r="47" customFormat="false" ht="14.25" hidden="false" customHeight="false" outlineLevel="0" collapsed="false">
      <c r="A47" s="35"/>
      <c r="B47" s="48"/>
      <c r="C47" s="48"/>
      <c r="D47" s="48"/>
      <c r="E47" s="49" t="n">
        <f aca="false">D47/1.24+C47/1.22+B47</f>
        <v>0</v>
      </c>
      <c r="F47" s="50" t="n">
        <f aca="false">E47-G47</f>
        <v>0</v>
      </c>
      <c r="G47" s="47" t="n">
        <f aca="false">E47/1.1</f>
        <v>0</v>
      </c>
    </row>
    <row r="48" customFormat="false" ht="14.25" hidden="false" customHeight="false" outlineLevel="0" collapsed="false">
      <c r="A48" s="35"/>
      <c r="B48" s="48"/>
      <c r="C48" s="48"/>
      <c r="D48" s="48"/>
      <c r="E48" s="49" t="n">
        <f aca="false">D48/1.24+C48/1.22+B48</f>
        <v>0</v>
      </c>
      <c r="F48" s="50" t="n">
        <f aca="false">E48-G48</f>
        <v>0</v>
      </c>
      <c r="G48" s="47" t="n">
        <f aca="false">E48/1.1</f>
        <v>0</v>
      </c>
    </row>
    <row r="49" customFormat="false" ht="14.25" hidden="false" customHeight="false" outlineLevel="0" collapsed="false">
      <c r="A49" s="35"/>
      <c r="B49" s="48"/>
      <c r="C49" s="48"/>
      <c r="D49" s="48"/>
      <c r="E49" s="49" t="n">
        <f aca="false">D49/1.24+C49/1.22+B49</f>
        <v>0</v>
      </c>
      <c r="F49" s="50" t="n">
        <f aca="false">E49-G49</f>
        <v>0</v>
      </c>
      <c r="G49" s="47" t="n">
        <f aca="false">E49/1.1</f>
        <v>0</v>
      </c>
    </row>
    <row r="50" customFormat="false" ht="14.25" hidden="false" customHeight="false" outlineLevel="0" collapsed="false">
      <c r="A50" s="35"/>
      <c r="B50" s="48"/>
      <c r="C50" s="48"/>
      <c r="D50" s="48"/>
      <c r="E50" s="49" t="n">
        <f aca="false">D50/1.24+C50/1.22+B50</f>
        <v>0</v>
      </c>
      <c r="F50" s="50" t="n">
        <f aca="false">E50-G50</f>
        <v>0</v>
      </c>
      <c r="G50" s="47" t="n">
        <f aca="false">E50/1.1</f>
        <v>0</v>
      </c>
    </row>
    <row r="51" customFormat="false" ht="14.25" hidden="false" customHeight="false" outlineLevel="0" collapsed="false">
      <c r="A51" s="35"/>
      <c r="B51" s="48"/>
      <c r="C51" s="48"/>
      <c r="D51" s="48"/>
      <c r="E51" s="49" t="n">
        <f aca="false">D51/1.24+C51/1.22+B51</f>
        <v>0</v>
      </c>
      <c r="F51" s="50" t="n">
        <f aca="false">E51-G51</f>
        <v>0</v>
      </c>
      <c r="G51" s="47" t="n">
        <f aca="false">E51/1.1</f>
        <v>0</v>
      </c>
    </row>
    <row r="52" customFormat="false" ht="14.25" hidden="false" customHeight="false" outlineLevel="0" collapsed="false">
      <c r="A52" s="35"/>
      <c r="B52" s="48"/>
      <c r="C52" s="48"/>
      <c r="D52" s="48"/>
      <c r="E52" s="49" t="n">
        <f aca="false">D52/1.24+C52/1.22+B52</f>
        <v>0</v>
      </c>
      <c r="F52" s="50" t="n">
        <f aca="false">E52-G52</f>
        <v>0</v>
      </c>
      <c r="G52" s="47" t="n">
        <f aca="false">E52/1.1</f>
        <v>0</v>
      </c>
    </row>
    <row r="53" customFormat="false" ht="14.25" hidden="false" customHeight="false" outlineLevel="0" collapsed="false">
      <c r="A53" s="35"/>
      <c r="B53" s="48"/>
      <c r="C53" s="48"/>
      <c r="D53" s="48"/>
      <c r="E53" s="49" t="n">
        <f aca="false">D53/1.24+C53/1.22+B53</f>
        <v>0</v>
      </c>
      <c r="F53" s="50" t="n">
        <f aca="false">E53-G53</f>
        <v>0</v>
      </c>
      <c r="G53" s="47" t="n">
        <f aca="false">E53/1.1</f>
        <v>0</v>
      </c>
    </row>
    <row r="54" customFormat="false" ht="14.25" hidden="false" customHeight="false" outlineLevel="0" collapsed="false">
      <c r="A54" s="35"/>
      <c r="B54" s="44"/>
      <c r="C54" s="44"/>
      <c r="D54" s="44"/>
      <c r="E54" s="49" t="n">
        <f aca="false">D54/1.24+C54/1.22+B54</f>
        <v>0</v>
      </c>
      <c r="F54" s="50" t="n">
        <f aca="false">E54-G54</f>
        <v>0</v>
      </c>
      <c r="G54" s="47" t="n">
        <f aca="false">E54/1.1</f>
        <v>0</v>
      </c>
    </row>
    <row r="55" customFormat="false" ht="14.25" hidden="false" customHeight="false" outlineLevel="0" collapsed="false">
      <c r="A55" s="35"/>
      <c r="B55" s="48"/>
      <c r="C55" s="48"/>
      <c r="D55" s="48"/>
      <c r="E55" s="49" t="n">
        <f aca="false">D55/1.24+C55/1.22+B55</f>
        <v>0</v>
      </c>
      <c r="F55" s="50" t="n">
        <f aca="false">E55-G55</f>
        <v>0</v>
      </c>
      <c r="G55" s="47" t="n">
        <f aca="false">E55/1.1</f>
        <v>0</v>
      </c>
    </row>
    <row r="56" customFormat="false" ht="15" hidden="false" customHeight="false" outlineLevel="0" collapsed="false">
      <c r="A56" s="51"/>
      <c r="B56" s="48"/>
      <c r="C56" s="48"/>
      <c r="D56" s="48"/>
      <c r="E56" s="52" t="n">
        <f aca="false">D56/1.24+C56/1.22+B56</f>
        <v>0</v>
      </c>
      <c r="F56" s="53" t="n">
        <f aca="false">E56-G56</f>
        <v>0</v>
      </c>
      <c r="G56" s="54" t="n">
        <f aca="false">E56/1.1</f>
        <v>0</v>
      </c>
    </row>
    <row r="57" s="59" customFormat="true" ht="30.75" hidden="false" customHeight="true" outlineLevel="0" collapsed="false">
      <c r="A57" s="55" t="s">
        <v>42</v>
      </c>
      <c r="B57" s="56" t="n">
        <f aca="false">SUM(B40:B56)</f>
        <v>24877</v>
      </c>
      <c r="C57" s="56" t="n">
        <f aca="false">SUM(C40:C56)</f>
        <v>0</v>
      </c>
      <c r="D57" s="56" t="n">
        <f aca="false">SUM(D40:D56)</f>
        <v>0</v>
      </c>
      <c r="E57" s="57" t="n">
        <f aca="false">SUM(E40:E56)</f>
        <v>24877</v>
      </c>
      <c r="F57" s="57" t="n">
        <f aca="false">SUM(F40:F56)</f>
        <v>2261.54545454546</v>
      </c>
      <c r="G57" s="58" t="n">
        <f aca="false">SUM(G40:G56)</f>
        <v>22615.4545454545</v>
      </c>
    </row>
    <row r="58" s="59" customFormat="true" ht="15.75" hidden="false" customHeight="true" outlineLevel="0" collapsed="false">
      <c r="A58" s="60" t="s">
        <v>43</v>
      </c>
      <c r="B58" s="60"/>
      <c r="C58" s="60"/>
      <c r="D58" s="60"/>
      <c r="E58" s="60"/>
      <c r="F58" s="61"/>
      <c r="G58" s="61"/>
    </row>
    <row r="59" s="59" customFormat="true" ht="15" hidden="false" customHeight="true" outlineLevel="0" collapsed="false">
      <c r="A59" s="62" t="s">
        <v>44</v>
      </c>
      <c r="B59" s="62"/>
      <c r="C59" s="62"/>
      <c r="D59" s="62"/>
      <c r="E59" s="62"/>
      <c r="F59" s="63" t="n">
        <f aca="false">G57-F58</f>
        <v>22615.4545454545</v>
      </c>
      <c r="G59" s="63"/>
    </row>
    <row r="60" customFormat="false" ht="15" hidden="false" customHeight="false" outlineLevel="0" collapsed="false"/>
    <row r="61" customFormat="false" ht="72.75" hidden="false" customHeight="false" outlineLevel="0" collapsed="false">
      <c r="A61" s="55" t="s">
        <v>45</v>
      </c>
      <c r="B61" s="64" t="s">
        <v>46</v>
      </c>
      <c r="C61" s="64"/>
      <c r="D61" s="64"/>
      <c r="E61" s="64"/>
    </row>
    <row r="63" customFormat="false" ht="25.5" hidden="false" customHeight="true" outlineLevel="0" collapsed="false">
      <c r="A63" s="65" t="s">
        <v>47</v>
      </c>
      <c r="B63" s="65"/>
      <c r="C63" s="65"/>
      <c r="D63" s="65"/>
      <c r="E63" s="65"/>
    </row>
    <row r="64" customFormat="false" ht="30" hidden="false" customHeight="true" outlineLevel="0" collapsed="false">
      <c r="A64" s="66" t="s">
        <v>34</v>
      </c>
      <c r="B64" s="66"/>
      <c r="C64" s="67" t="s">
        <v>48</v>
      </c>
      <c r="D64" s="67"/>
      <c r="E64" s="67"/>
    </row>
    <row r="65" customFormat="false" ht="13.8" hidden="false" customHeight="false" outlineLevel="0" collapsed="false">
      <c r="A65" s="68" t="s">
        <v>49</v>
      </c>
      <c r="B65" s="68"/>
      <c r="C65" s="16" t="s">
        <v>50</v>
      </c>
      <c r="D65" s="16"/>
      <c r="E65" s="16"/>
    </row>
    <row r="66" customFormat="false" ht="14.25" hidden="false" customHeight="false" outlineLevel="0" collapsed="false">
      <c r="A66" s="68"/>
      <c r="B66" s="68"/>
      <c r="C66" s="16" t="s">
        <v>51</v>
      </c>
      <c r="D66" s="16"/>
      <c r="E66" s="16"/>
    </row>
    <row r="67" customFormat="false" ht="14.25" hidden="false" customHeight="false" outlineLevel="0" collapsed="false">
      <c r="A67" s="68"/>
      <c r="B67" s="68"/>
      <c r="C67" s="16"/>
      <c r="D67" s="16"/>
      <c r="E67" s="16"/>
    </row>
    <row r="68" customFormat="false" ht="14.25" hidden="false" customHeight="false" outlineLevel="0" collapsed="false">
      <c r="A68" s="68"/>
      <c r="B68" s="68"/>
      <c r="C68" s="16"/>
      <c r="D68" s="16"/>
      <c r="E68" s="16"/>
    </row>
    <row r="69" customFormat="false" ht="14.25" hidden="false" customHeight="false" outlineLevel="0" collapsed="false">
      <c r="A69" s="68"/>
      <c r="B69" s="68"/>
      <c r="C69" s="16"/>
      <c r="D69" s="16"/>
      <c r="E69" s="16"/>
    </row>
    <row r="70" customFormat="false" ht="14.25" hidden="false" customHeight="false" outlineLevel="0" collapsed="false">
      <c r="A70" s="68"/>
      <c r="B70" s="68"/>
      <c r="C70" s="16"/>
      <c r="D70" s="16"/>
      <c r="E70" s="16"/>
    </row>
    <row r="71" customFormat="false" ht="15" hidden="false" customHeight="false" outlineLevel="0" collapsed="false">
      <c r="A71" s="69"/>
      <c r="B71" s="69"/>
      <c r="C71" s="70"/>
      <c r="D71" s="70"/>
      <c r="E71" s="70"/>
    </row>
    <row r="73" customFormat="false" ht="14.25" hidden="false" customHeight="false" outlineLevel="0" collapsed="false">
      <c r="A73" s="59" t="s">
        <v>52</v>
      </c>
    </row>
    <row r="74" customFormat="false" ht="14.25" hidden="false" customHeight="false" outlineLevel="0" collapsed="false">
      <c r="A74" s="59" t="s">
        <v>53</v>
      </c>
    </row>
    <row r="75" customFormat="false" ht="14.25" hidden="false" customHeight="false" outlineLevel="0" collapsed="false">
      <c r="A75" s="59" t="s">
        <v>54</v>
      </c>
    </row>
    <row r="76" customFormat="false" ht="14.25" hidden="false" customHeight="false" outlineLevel="0" collapsed="false">
      <c r="A76" s="59" t="s">
        <v>55</v>
      </c>
    </row>
    <row r="77" customFormat="false" ht="14.25" hidden="false" customHeight="false" outlineLevel="0" collapsed="false">
      <c r="A77" s="59" t="s">
        <v>56</v>
      </c>
    </row>
    <row r="79" customFormat="false" ht="14.25" hidden="false" customHeight="false" outlineLevel="0" collapsed="false">
      <c r="A79" s="27" t="s">
        <v>17</v>
      </c>
      <c r="B79" s="71" t="s">
        <v>18</v>
      </c>
      <c r="C79" s="71"/>
    </row>
    <row r="80" customFormat="false" ht="14.25" hidden="false" customHeight="false" outlineLevel="0" collapsed="false">
      <c r="B80" s="72" t="s">
        <v>57</v>
      </c>
      <c r="C80" s="72"/>
    </row>
  </sheetData>
  <mergeCells count="46">
    <mergeCell ref="A1:D1"/>
    <mergeCell ref="A3:B3"/>
    <mergeCell ref="B6:D6"/>
    <mergeCell ref="B7:D7"/>
    <mergeCell ref="B8:D8"/>
    <mergeCell ref="B9:D9"/>
    <mergeCell ref="B13:D13"/>
    <mergeCell ref="B16:D16"/>
    <mergeCell ref="A21:D21"/>
    <mergeCell ref="A22:D22"/>
    <mergeCell ref="A24:D24"/>
    <mergeCell ref="A25:D25"/>
    <mergeCell ref="A27:D27"/>
    <mergeCell ref="B28:D28"/>
    <mergeCell ref="B29:D29"/>
    <mergeCell ref="B30:D30"/>
    <mergeCell ref="B31:D31"/>
    <mergeCell ref="B32:D32"/>
    <mergeCell ref="B33:D33"/>
    <mergeCell ref="B34:D34"/>
    <mergeCell ref="B35:D35"/>
    <mergeCell ref="A38:G38"/>
    <mergeCell ref="A58:E58"/>
    <mergeCell ref="F58:G58"/>
    <mergeCell ref="A59:E59"/>
    <mergeCell ref="F59:G59"/>
    <mergeCell ref="B61:E61"/>
    <mergeCell ref="A63:E63"/>
    <mergeCell ref="A64:B64"/>
    <mergeCell ref="C64:E64"/>
    <mergeCell ref="A65:B65"/>
    <mergeCell ref="C65:E65"/>
    <mergeCell ref="A66:B66"/>
    <mergeCell ref="C66:E66"/>
    <mergeCell ref="A67:B67"/>
    <mergeCell ref="C67:E67"/>
    <mergeCell ref="A68:B68"/>
    <mergeCell ref="C68:E68"/>
    <mergeCell ref="A69:B69"/>
    <mergeCell ref="C69:E69"/>
    <mergeCell ref="A70:B70"/>
    <mergeCell ref="C70:E70"/>
    <mergeCell ref="A71:B71"/>
    <mergeCell ref="C71:E71"/>
    <mergeCell ref="B79:C79"/>
    <mergeCell ref="B80:C80"/>
  </mergeCells>
  <hyperlinks>
    <hyperlink ref="D17" r:id="rId1" display="toomassillamaa@gmail.com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2025-08-12T06:56:37Z</dcterms:created>
  <dc:creator>Merike Tammearu</dc:creator>
  <dc:description/>
  <dc:language>et-EE</dc:language>
  <cp:lastModifiedBy/>
  <dcterms:modified xsi:type="dcterms:W3CDTF">2025-09-29T20:14:41Z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